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1" documentId="13_ncr:1_{02B5CB03-88DF-4852-9A5D-E60BDBBA43F5}" xr6:coauthVersionLast="47" xr6:coauthVersionMax="47" xr10:uidLastSave="{EED7417B-DE95-4C7B-87BE-27915E076BBD}"/>
  <bookViews>
    <workbookView xWindow="-120" yWindow="-120" windowWidth="29040" windowHeight="17640" tabRatio="591" xr2:uid="{00000000-000D-0000-FFFF-FFFF00000000}"/>
  </bookViews>
  <sheets>
    <sheet name="2025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" i="10" l="1"/>
  <c r="N25" i="10" l="1"/>
  <c r="M27" i="10"/>
  <c r="M28" i="10"/>
  <c r="M29" i="10"/>
  <c r="M30" i="10"/>
  <c r="N21" i="10"/>
  <c r="M24" i="10"/>
  <c r="N17" i="10"/>
  <c r="N18" i="10"/>
  <c r="N19" i="10"/>
  <c r="N20" i="10"/>
  <c r="M17" i="10"/>
  <c r="M19" i="10"/>
  <c r="N10" i="10"/>
  <c r="N12" i="10"/>
  <c r="N14" i="10"/>
  <c r="M12" i="10"/>
  <c r="M13" i="10"/>
  <c r="N9" i="10"/>
  <c r="P9" i="10" s="1"/>
  <c r="P28" i="10" l="1"/>
  <c r="P18" i="10"/>
  <c r="P29" i="10"/>
  <c r="P24" i="10"/>
  <c r="P30" i="10"/>
  <c r="P27" i="10"/>
  <c r="P21" i="10"/>
  <c r="P20" i="10"/>
  <c r="P19" i="10"/>
  <c r="P17" i="10"/>
  <c r="P10" i="10"/>
  <c r="P12" i="10"/>
  <c r="P14" i="10"/>
  <c r="P13" i="10"/>
  <c r="N31" i="10"/>
  <c r="M31" i="10"/>
  <c r="K31" i="10"/>
  <c r="J31" i="10"/>
  <c r="H31" i="10"/>
  <c r="F31" i="10"/>
  <c r="E31" i="10"/>
  <c r="D31" i="10"/>
  <c r="C31" i="10"/>
  <c r="P31" i="10" l="1"/>
</calcChain>
</file>

<file path=xl/sharedStrings.xml><?xml version="1.0" encoding="utf-8"?>
<sst xmlns="http://schemas.openxmlformats.org/spreadsheetml/2006/main" count="63" uniqueCount="52">
  <si>
    <t>Шифър</t>
  </si>
  <si>
    <t>Бакалавър</t>
  </si>
  <si>
    <t>Магистър</t>
  </si>
  <si>
    <t>ВСИЧКО: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</si>
  <si>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</si>
  <si>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</si>
  <si>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Общо</t>
  </si>
  <si>
    <t>РО</t>
  </si>
  <si>
    <t>ЗО</t>
  </si>
  <si>
    <t>ДО</t>
  </si>
  <si>
    <t>РО - редовно обучение; ЗО - задочно обучение; ДО - дистанционно обучение</t>
  </si>
  <si>
    <t>Магистър след придобита ОКС Бакалавър</t>
  </si>
  <si>
    <t>Професионален бакалавър</t>
  </si>
  <si>
    <t>Всичко студенти</t>
  </si>
  <si>
    <t>1.2.</t>
  </si>
  <si>
    <t>Педагогически науки</t>
  </si>
  <si>
    <t>Педагогика</t>
  </si>
  <si>
    <t>1.3.</t>
  </si>
  <si>
    <t>Педагогика на обучението по...</t>
  </si>
  <si>
    <t>Социални, стопански и правни науки</t>
  </si>
  <si>
    <t>Администрация и управление</t>
  </si>
  <si>
    <t>Икономика</t>
  </si>
  <si>
    <t>Туризъм</t>
  </si>
  <si>
    <t>5.3.</t>
  </si>
  <si>
    <t>Комуникационна и компютърна техника</t>
  </si>
  <si>
    <t>Технически науки</t>
  </si>
  <si>
    <t>5.6.</t>
  </si>
  <si>
    <t>5.10.</t>
  </si>
  <si>
    <t>Материали и материалознание</t>
  </si>
  <si>
    <t>Химични технологии</t>
  </si>
  <si>
    <t>5.11.</t>
  </si>
  <si>
    <t>Биотехнологии</t>
  </si>
  <si>
    <t>5.13.</t>
  </si>
  <si>
    <t>Общо инженерство</t>
  </si>
  <si>
    <t>Здравеопазване и спорт</t>
  </si>
  <si>
    <t>7.1.</t>
  </si>
  <si>
    <t>Медицина</t>
  </si>
  <si>
    <t>7.4.</t>
  </si>
  <si>
    <t>Обществено здраве</t>
  </si>
  <si>
    <t>7.5.</t>
  </si>
  <si>
    <t>Здравни грижи</t>
  </si>
  <si>
    <t>Акушерка</t>
  </si>
  <si>
    <t>Лекарски асистент</t>
  </si>
  <si>
    <t>Медицинска сестра</t>
  </si>
  <si>
    <t>Помощник фармацевт</t>
  </si>
  <si>
    <t>3.7.</t>
  </si>
  <si>
    <t>3.8.</t>
  </si>
  <si>
    <t>3.9.</t>
  </si>
  <si>
    <t>5.2.</t>
  </si>
  <si>
    <t>Електротехника, електроника и автоматика</t>
  </si>
  <si>
    <t xml:space="preserve">БУРГАСКИ ДЪРЖАВЕН УНИВЕРСИТЕТ "ПРОФ. Д-Р АСЕН ЗЛАТАРОВ" </t>
  </si>
  <si>
    <t>ПРИЛОЖЕНИЕ №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</si>
</sst>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b/>
      <sz val="11"/>
      <name val="Calibri"/>
      <family val="2"/>
    </font>
    <font>
      <i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1" xfId="0" applyFont="1" applyBorder="1"/>
    <xf numFmtId="0" fontId="2" fillId="0" borderId="1" xfId="0" applyFont="1" applyBorder="1" applyAlignment="1">
      <alignment wrapText="1"/>
    </xf>
    <xf numFmtId="3" fontId="4" fillId="0" borderId="1" xfId="0" applyNumberFormat="1" applyFont="1" applyBorder="1"/>
    <xf numFmtId="0" fontId="5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horizontal="centerContinuous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7" fillId="0" borderId="1" xfId="0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3" fontId="2" fillId="0" borderId="1" xfId="0" applyNumberFormat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3"/>
  <sheetViews>
    <sheetView tabSelected="1" zoomScale="110" zoomScaleNormal="110" workbookViewId="0">
      <selection sqref="A1:P1"/>
    </sheetView>
  </sheetViews>
  <sheetFormatPr defaultRowHeight="15" x14ac:dyDescent="0.25"/>
  <cols>
    <col min="1" max="1" width="7.5703125" style="1" bestFit="1" customWidth="1"/>
    <col min="2" max="2" width="29.28515625" style="1" customWidth="1"/>
    <col min="3" max="14" width="8.7109375" style="1" customWidth="1"/>
    <col min="15" max="16384" width="9.140625" style="1"/>
  </cols>
  <sheetData>
    <row r="1" spans="1:16" s="3" customFormat="1" ht="16.5" customHeight="1" x14ac:dyDescent="0.25">
      <c r="A1" s="33" t="s">
        <v>51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6" x14ac:dyDescent="0.25">
      <c r="A2" s="35" t="s">
        <v>50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7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15" customHeight="1" x14ac:dyDescent="0.25">
      <c r="A4" s="34" t="s">
        <v>0</v>
      </c>
      <c r="B4" s="34" t="s">
        <v>4</v>
      </c>
      <c r="C4" s="36" t="s">
        <v>5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8"/>
    </row>
    <row r="5" spans="1:16" ht="45" customHeight="1" x14ac:dyDescent="0.25">
      <c r="A5" s="34"/>
      <c r="B5" s="34"/>
      <c r="C5" s="39" t="s">
        <v>12</v>
      </c>
      <c r="D5" s="40"/>
      <c r="E5" s="39" t="s">
        <v>1</v>
      </c>
      <c r="F5" s="41"/>
      <c r="G5" s="40"/>
      <c r="H5" s="42" t="s">
        <v>2</v>
      </c>
      <c r="I5" s="42"/>
      <c r="J5" s="34" t="s">
        <v>11</v>
      </c>
      <c r="K5" s="34"/>
      <c r="L5" s="34"/>
      <c r="M5" s="34" t="s">
        <v>13</v>
      </c>
      <c r="N5" s="34"/>
      <c r="O5" s="34"/>
      <c r="P5" s="34"/>
    </row>
    <row r="6" spans="1:16" s="2" customFormat="1" x14ac:dyDescent="0.2">
      <c r="A6" s="34"/>
      <c r="B6" s="34"/>
      <c r="C6" s="8" t="s">
        <v>7</v>
      </c>
      <c r="D6" s="8" t="s">
        <v>8</v>
      </c>
      <c r="E6" s="8" t="s">
        <v>7</v>
      </c>
      <c r="F6" s="8" t="s">
        <v>8</v>
      </c>
      <c r="G6" s="9" t="s">
        <v>9</v>
      </c>
      <c r="H6" s="11" t="s">
        <v>7</v>
      </c>
      <c r="I6" s="11" t="s">
        <v>8</v>
      </c>
      <c r="J6" s="11" t="s">
        <v>7</v>
      </c>
      <c r="K6" s="11" t="s">
        <v>8</v>
      </c>
      <c r="L6" s="11" t="s">
        <v>9</v>
      </c>
      <c r="M6" s="11" t="s">
        <v>7</v>
      </c>
      <c r="N6" s="11" t="s">
        <v>8</v>
      </c>
      <c r="O6" s="11" t="s">
        <v>9</v>
      </c>
      <c r="P6" s="8" t="s">
        <v>6</v>
      </c>
    </row>
    <row r="7" spans="1:16" s="2" customFormat="1" x14ac:dyDescent="0.2">
      <c r="A7" s="7">
        <v>1</v>
      </c>
      <c r="B7" s="10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  <c r="N7" s="7">
        <v>14</v>
      </c>
      <c r="O7" s="7">
        <v>15</v>
      </c>
      <c r="P7" s="7">
        <v>16</v>
      </c>
    </row>
    <row r="8" spans="1:16" x14ac:dyDescent="0.25">
      <c r="A8" s="12">
        <v>1</v>
      </c>
      <c r="B8" s="12" t="s">
        <v>15</v>
      </c>
      <c r="C8" s="20"/>
      <c r="D8" s="21"/>
      <c r="E8" s="20"/>
      <c r="F8" s="21"/>
      <c r="G8" s="21"/>
      <c r="H8" s="21"/>
      <c r="I8" s="21"/>
      <c r="J8" s="21"/>
      <c r="K8" s="21"/>
      <c r="L8" s="20"/>
      <c r="M8" s="21"/>
      <c r="N8" s="21"/>
      <c r="O8" s="20"/>
      <c r="P8" s="6"/>
    </row>
    <row r="9" spans="1:16" x14ac:dyDescent="0.25">
      <c r="A9" s="13" t="s">
        <v>14</v>
      </c>
      <c r="B9" s="13" t="s">
        <v>16</v>
      </c>
      <c r="C9" s="23"/>
      <c r="D9" s="23"/>
      <c r="E9" s="23"/>
      <c r="F9" s="23"/>
      <c r="G9" s="23"/>
      <c r="H9" s="23"/>
      <c r="I9" s="23"/>
      <c r="J9" s="23"/>
      <c r="K9" s="27">
        <v>90</v>
      </c>
      <c r="L9" s="27"/>
      <c r="M9" s="27"/>
      <c r="N9" s="27">
        <f>D9+F9+I9+K9</f>
        <v>90</v>
      </c>
      <c r="O9" s="23"/>
      <c r="P9" s="24">
        <f>M9+N9+O9</f>
        <v>90</v>
      </c>
    </row>
    <row r="10" spans="1:16" ht="30" x14ac:dyDescent="0.25">
      <c r="A10" s="13" t="s">
        <v>17</v>
      </c>
      <c r="B10" s="13" t="s">
        <v>18</v>
      </c>
      <c r="C10" s="23"/>
      <c r="D10" s="23"/>
      <c r="E10" s="23"/>
      <c r="F10" s="23"/>
      <c r="G10" s="23"/>
      <c r="H10" s="23"/>
      <c r="I10" s="23"/>
      <c r="J10" s="23"/>
      <c r="K10" s="27">
        <v>7</v>
      </c>
      <c r="L10" s="27"/>
      <c r="M10" s="27"/>
      <c r="N10" s="27">
        <f t="shared" ref="N10:N25" si="0">D10+F10+I10+K10</f>
        <v>7</v>
      </c>
      <c r="O10" s="23"/>
      <c r="P10" s="24">
        <f t="shared" ref="P10:P30" si="1">M10+N10+O10</f>
        <v>7</v>
      </c>
    </row>
    <row r="11" spans="1:16" ht="30" x14ac:dyDescent="0.25">
      <c r="A11" s="18">
        <v>3</v>
      </c>
      <c r="B11" s="19" t="s">
        <v>19</v>
      </c>
      <c r="C11" s="25"/>
      <c r="D11" s="25"/>
      <c r="E11" s="26"/>
      <c r="F11" s="26"/>
      <c r="G11" s="26"/>
      <c r="H11" s="26"/>
      <c r="I11" s="26"/>
      <c r="J11" s="26"/>
      <c r="K11" s="26"/>
      <c r="L11" s="26"/>
      <c r="M11" s="27"/>
      <c r="N11" s="27"/>
      <c r="O11" s="26"/>
      <c r="P11" s="24"/>
    </row>
    <row r="12" spans="1:16" x14ac:dyDescent="0.25">
      <c r="A12" s="14" t="s">
        <v>45</v>
      </c>
      <c r="B12" s="13" t="s">
        <v>20</v>
      </c>
      <c r="C12" s="27"/>
      <c r="D12" s="27"/>
      <c r="E12" s="26">
        <v>10</v>
      </c>
      <c r="F12" s="26">
        <v>30</v>
      </c>
      <c r="G12" s="26"/>
      <c r="H12" s="26"/>
      <c r="I12" s="26"/>
      <c r="J12" s="26"/>
      <c r="K12" s="26">
        <v>35</v>
      </c>
      <c r="L12" s="26"/>
      <c r="M12" s="27">
        <f t="shared" ref="M12:M30" si="2">C12+E12+++++H12+J12</f>
        <v>10</v>
      </c>
      <c r="N12" s="27">
        <f t="shared" si="0"/>
        <v>65</v>
      </c>
      <c r="O12" s="26"/>
      <c r="P12" s="24">
        <f t="shared" si="1"/>
        <v>75</v>
      </c>
    </row>
    <row r="13" spans="1:16" x14ac:dyDescent="0.25">
      <c r="A13" s="15" t="s">
        <v>46</v>
      </c>
      <c r="B13" s="16" t="s">
        <v>21</v>
      </c>
      <c r="C13" s="28"/>
      <c r="D13" s="28"/>
      <c r="E13" s="29">
        <v>10</v>
      </c>
      <c r="F13" s="29">
        <v>30</v>
      </c>
      <c r="G13" s="29"/>
      <c r="H13" s="29"/>
      <c r="I13" s="29"/>
      <c r="J13" s="29"/>
      <c r="K13" s="29">
        <v>16</v>
      </c>
      <c r="L13" s="29"/>
      <c r="M13" s="27">
        <f t="shared" si="2"/>
        <v>10</v>
      </c>
      <c r="N13" s="31">
        <f>D13+F13+I13+K13</f>
        <v>46</v>
      </c>
      <c r="O13" s="29"/>
      <c r="P13" s="24">
        <f t="shared" si="1"/>
        <v>56</v>
      </c>
    </row>
    <row r="14" spans="1:16" x14ac:dyDescent="0.25">
      <c r="A14" s="15" t="s">
        <v>47</v>
      </c>
      <c r="B14" s="16" t="s">
        <v>22</v>
      </c>
      <c r="C14" s="28"/>
      <c r="D14" s="28">
        <v>10</v>
      </c>
      <c r="E14" s="29"/>
      <c r="F14" s="29">
        <v>30</v>
      </c>
      <c r="G14" s="29"/>
      <c r="H14" s="29"/>
      <c r="I14" s="29"/>
      <c r="J14" s="29"/>
      <c r="K14" s="29">
        <v>30</v>
      </c>
      <c r="L14" s="29"/>
      <c r="M14" s="27"/>
      <c r="N14" s="27">
        <f t="shared" si="0"/>
        <v>70</v>
      </c>
      <c r="O14" s="29"/>
      <c r="P14" s="24">
        <f t="shared" si="1"/>
        <v>70</v>
      </c>
    </row>
    <row r="15" spans="1:16" x14ac:dyDescent="0.25">
      <c r="A15" s="18">
        <v>5</v>
      </c>
      <c r="B15" s="19" t="s">
        <v>25</v>
      </c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7"/>
      <c r="N15" s="27"/>
      <c r="O15" s="26"/>
      <c r="P15" s="24"/>
    </row>
    <row r="16" spans="1:16" ht="30" x14ac:dyDescent="0.25">
      <c r="A16" s="14" t="s">
        <v>48</v>
      </c>
      <c r="B16" s="5" t="s">
        <v>49</v>
      </c>
      <c r="C16" s="25"/>
      <c r="D16" s="25"/>
      <c r="E16" s="26"/>
      <c r="F16" s="26">
        <v>4</v>
      </c>
      <c r="G16" s="26"/>
      <c r="H16" s="26"/>
      <c r="I16" s="26"/>
      <c r="J16" s="26"/>
      <c r="K16" s="26">
        <v>2</v>
      </c>
      <c r="L16" s="26"/>
      <c r="M16" s="27"/>
      <c r="N16" s="27"/>
      <c r="O16" s="26"/>
      <c r="P16" s="24">
        <v>6</v>
      </c>
    </row>
    <row r="17" spans="1:16" ht="30" x14ac:dyDescent="0.25">
      <c r="A17" s="14" t="s">
        <v>23</v>
      </c>
      <c r="B17" s="5" t="s">
        <v>24</v>
      </c>
      <c r="C17" s="25"/>
      <c r="D17" s="25">
        <v>5</v>
      </c>
      <c r="E17" s="26">
        <v>3</v>
      </c>
      <c r="F17" s="26">
        <v>10</v>
      </c>
      <c r="G17" s="26"/>
      <c r="H17" s="26"/>
      <c r="I17" s="26"/>
      <c r="J17" s="26">
        <v>10</v>
      </c>
      <c r="K17" s="26"/>
      <c r="L17" s="26"/>
      <c r="M17" s="27">
        <f t="shared" si="2"/>
        <v>13</v>
      </c>
      <c r="N17" s="27">
        <f t="shared" si="0"/>
        <v>15</v>
      </c>
      <c r="O17" s="26"/>
      <c r="P17" s="24">
        <f t="shared" si="1"/>
        <v>28</v>
      </c>
    </row>
    <row r="18" spans="1:16" ht="30" x14ac:dyDescent="0.25">
      <c r="A18" s="14" t="s">
        <v>26</v>
      </c>
      <c r="B18" s="5" t="s">
        <v>28</v>
      </c>
      <c r="C18" s="25"/>
      <c r="D18" s="25"/>
      <c r="E18" s="26"/>
      <c r="F18" s="26"/>
      <c r="G18" s="26"/>
      <c r="H18" s="26"/>
      <c r="I18" s="26"/>
      <c r="J18" s="26"/>
      <c r="K18" s="26">
        <v>3</v>
      </c>
      <c r="L18" s="26"/>
      <c r="M18" s="27"/>
      <c r="N18" s="27">
        <f t="shared" si="0"/>
        <v>3</v>
      </c>
      <c r="O18" s="26"/>
      <c r="P18" s="24">
        <f t="shared" si="1"/>
        <v>3</v>
      </c>
    </row>
    <row r="19" spans="1:16" x14ac:dyDescent="0.25">
      <c r="A19" s="14" t="s">
        <v>27</v>
      </c>
      <c r="B19" s="5" t="s">
        <v>29</v>
      </c>
      <c r="C19" s="25"/>
      <c r="D19" s="25"/>
      <c r="E19" s="26">
        <v>5</v>
      </c>
      <c r="F19" s="26">
        <v>5</v>
      </c>
      <c r="G19" s="26"/>
      <c r="H19" s="26"/>
      <c r="I19" s="26"/>
      <c r="J19" s="26"/>
      <c r="K19" s="26">
        <v>5</v>
      </c>
      <c r="L19" s="26"/>
      <c r="M19" s="27">
        <f t="shared" si="2"/>
        <v>5</v>
      </c>
      <c r="N19" s="27">
        <f t="shared" si="0"/>
        <v>10</v>
      </c>
      <c r="O19" s="26"/>
      <c r="P19" s="24">
        <f t="shared" si="1"/>
        <v>15</v>
      </c>
    </row>
    <row r="20" spans="1:16" x14ac:dyDescent="0.25">
      <c r="A20" s="14" t="s">
        <v>30</v>
      </c>
      <c r="B20" s="5" t="s">
        <v>31</v>
      </c>
      <c r="C20" s="25"/>
      <c r="D20" s="25"/>
      <c r="E20" s="26"/>
      <c r="F20" s="26"/>
      <c r="G20" s="26"/>
      <c r="H20" s="26"/>
      <c r="I20" s="26"/>
      <c r="J20" s="26"/>
      <c r="K20" s="26">
        <v>10</v>
      </c>
      <c r="L20" s="26"/>
      <c r="M20" s="27"/>
      <c r="N20" s="27">
        <f t="shared" si="0"/>
        <v>10</v>
      </c>
      <c r="O20" s="26"/>
      <c r="P20" s="24">
        <f t="shared" si="1"/>
        <v>10</v>
      </c>
    </row>
    <row r="21" spans="1:16" x14ac:dyDescent="0.25">
      <c r="A21" s="14" t="s">
        <v>32</v>
      </c>
      <c r="B21" s="5" t="s">
        <v>33</v>
      </c>
      <c r="C21" s="25"/>
      <c r="D21" s="25"/>
      <c r="E21" s="26"/>
      <c r="F21" s="26">
        <v>5</v>
      </c>
      <c r="G21" s="26"/>
      <c r="H21" s="26"/>
      <c r="I21" s="26"/>
      <c r="J21" s="26"/>
      <c r="K21" s="26">
        <v>5</v>
      </c>
      <c r="L21" s="26"/>
      <c r="M21" s="27"/>
      <c r="N21" s="27">
        <f t="shared" si="0"/>
        <v>10</v>
      </c>
      <c r="O21" s="26"/>
      <c r="P21" s="24">
        <f t="shared" si="1"/>
        <v>10</v>
      </c>
    </row>
    <row r="22" spans="1:16" x14ac:dyDescent="0.25">
      <c r="A22" s="18">
        <v>7</v>
      </c>
      <c r="B22" s="19" t="s">
        <v>34</v>
      </c>
      <c r="C22" s="25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27"/>
      <c r="O22" s="26"/>
      <c r="P22" s="24"/>
    </row>
    <row r="23" spans="1:16" x14ac:dyDescent="0.25">
      <c r="A23" s="14" t="s">
        <v>35</v>
      </c>
      <c r="B23" s="5" t="s">
        <v>36</v>
      </c>
      <c r="C23" s="25"/>
      <c r="D23" s="25"/>
      <c r="E23" s="26"/>
      <c r="F23" s="26"/>
      <c r="G23" s="26"/>
      <c r="H23" s="26"/>
      <c r="I23" s="26"/>
      <c r="J23" s="26"/>
      <c r="K23" s="26"/>
      <c r="L23" s="26"/>
      <c r="M23" s="27"/>
      <c r="N23" s="27"/>
      <c r="O23" s="26"/>
      <c r="P23" s="24"/>
    </row>
    <row r="24" spans="1:16" x14ac:dyDescent="0.25">
      <c r="A24" s="14"/>
      <c r="B24" s="5" t="s">
        <v>36</v>
      </c>
      <c r="C24" s="25"/>
      <c r="D24" s="25"/>
      <c r="E24" s="26"/>
      <c r="F24" s="26"/>
      <c r="G24" s="26"/>
      <c r="H24" s="26">
        <v>100</v>
      </c>
      <c r="I24" s="26"/>
      <c r="J24" s="26"/>
      <c r="K24" s="26"/>
      <c r="L24" s="26"/>
      <c r="M24" s="27">
        <f t="shared" si="2"/>
        <v>100</v>
      </c>
      <c r="N24" s="27"/>
      <c r="O24" s="26"/>
      <c r="P24" s="24">
        <f t="shared" si="1"/>
        <v>100</v>
      </c>
    </row>
    <row r="25" spans="1:16" s="22" customFormat="1" x14ac:dyDescent="0.25">
      <c r="A25" s="15" t="s">
        <v>37</v>
      </c>
      <c r="B25" s="16" t="s">
        <v>38</v>
      </c>
      <c r="C25" s="28"/>
      <c r="D25" s="28"/>
      <c r="E25" s="29"/>
      <c r="F25" s="29"/>
      <c r="G25" s="29"/>
      <c r="H25" s="29"/>
      <c r="I25" s="29"/>
      <c r="J25" s="29"/>
      <c r="K25" s="29">
        <v>24</v>
      </c>
      <c r="L25" s="29"/>
      <c r="M25" s="32"/>
      <c r="N25" s="32">
        <f t="shared" si="0"/>
        <v>24</v>
      </c>
      <c r="O25" s="29"/>
      <c r="P25" s="30">
        <v>24</v>
      </c>
    </row>
    <row r="26" spans="1:16" x14ac:dyDescent="0.25">
      <c r="A26" s="14" t="s">
        <v>39</v>
      </c>
      <c r="B26" s="5" t="s">
        <v>40</v>
      </c>
      <c r="C26" s="25"/>
      <c r="D26" s="25"/>
      <c r="E26" s="26"/>
      <c r="F26" s="26"/>
      <c r="G26" s="26"/>
      <c r="H26" s="26"/>
      <c r="I26" s="26"/>
      <c r="J26" s="26"/>
      <c r="K26" s="26"/>
      <c r="L26" s="26"/>
      <c r="M26" s="27"/>
      <c r="N26" s="27"/>
      <c r="O26" s="26"/>
      <c r="P26" s="24"/>
    </row>
    <row r="27" spans="1:16" x14ac:dyDescent="0.25">
      <c r="A27" s="14"/>
      <c r="B27" s="5" t="s">
        <v>41</v>
      </c>
      <c r="C27" s="25"/>
      <c r="D27" s="25"/>
      <c r="E27" s="26">
        <v>2</v>
      </c>
      <c r="F27" s="26"/>
      <c r="G27" s="26"/>
      <c r="H27" s="26"/>
      <c r="I27" s="26"/>
      <c r="J27" s="26"/>
      <c r="K27" s="26"/>
      <c r="L27" s="26"/>
      <c r="M27" s="27">
        <f t="shared" si="2"/>
        <v>2</v>
      </c>
      <c r="N27" s="27"/>
      <c r="O27" s="26"/>
      <c r="P27" s="24">
        <f t="shared" si="1"/>
        <v>2</v>
      </c>
    </row>
    <row r="28" spans="1:16" x14ac:dyDescent="0.25">
      <c r="A28" s="14"/>
      <c r="B28" s="5" t="s">
        <v>42</v>
      </c>
      <c r="C28" s="25"/>
      <c r="D28" s="25"/>
      <c r="E28" s="26">
        <v>2</v>
      </c>
      <c r="F28" s="26"/>
      <c r="G28" s="26"/>
      <c r="H28" s="26"/>
      <c r="I28" s="26"/>
      <c r="J28" s="26"/>
      <c r="K28" s="26"/>
      <c r="L28" s="26"/>
      <c r="M28" s="27">
        <f t="shared" si="2"/>
        <v>2</v>
      </c>
      <c r="N28" s="27"/>
      <c r="O28" s="26"/>
      <c r="P28" s="24">
        <f t="shared" si="1"/>
        <v>2</v>
      </c>
    </row>
    <row r="29" spans="1:16" x14ac:dyDescent="0.25">
      <c r="A29" s="14"/>
      <c r="B29" s="5" t="s">
        <v>43</v>
      </c>
      <c r="C29" s="25"/>
      <c r="D29" s="25"/>
      <c r="E29" s="26">
        <v>9</v>
      </c>
      <c r="F29" s="26"/>
      <c r="G29" s="26"/>
      <c r="H29" s="26"/>
      <c r="I29" s="26"/>
      <c r="J29" s="26"/>
      <c r="K29" s="26"/>
      <c r="L29" s="26"/>
      <c r="M29" s="27">
        <f t="shared" si="2"/>
        <v>9</v>
      </c>
      <c r="N29" s="27"/>
      <c r="O29" s="26"/>
      <c r="P29" s="24">
        <f t="shared" si="1"/>
        <v>9</v>
      </c>
    </row>
    <row r="30" spans="1:16" x14ac:dyDescent="0.25">
      <c r="A30" s="14"/>
      <c r="B30" s="5" t="s">
        <v>44</v>
      </c>
      <c r="C30" s="25">
        <v>25</v>
      </c>
      <c r="D30" s="25"/>
      <c r="E30" s="26"/>
      <c r="F30" s="26"/>
      <c r="G30" s="26"/>
      <c r="H30" s="26"/>
      <c r="I30" s="26"/>
      <c r="J30" s="26"/>
      <c r="K30" s="26"/>
      <c r="L30" s="26"/>
      <c r="M30" s="27">
        <f t="shared" si="2"/>
        <v>25</v>
      </c>
      <c r="N30" s="27"/>
      <c r="O30" s="26"/>
      <c r="P30" s="24">
        <f t="shared" si="1"/>
        <v>25</v>
      </c>
    </row>
    <row r="31" spans="1:16" x14ac:dyDescent="0.25">
      <c r="A31" s="4"/>
      <c r="B31" s="4" t="s">
        <v>3</v>
      </c>
      <c r="C31" s="6">
        <f>SUM(C8:C30)</f>
        <v>25</v>
      </c>
      <c r="D31" s="6">
        <f>SUM(D8:D30)</f>
        <v>15</v>
      </c>
      <c r="E31" s="6">
        <f>SUM(E8:E30)</f>
        <v>41</v>
      </c>
      <c r="F31" s="6">
        <f>SUM(F8:F30)</f>
        <v>114</v>
      </c>
      <c r="G31" s="6"/>
      <c r="H31" s="6">
        <f>SUM(H8:H30)</f>
        <v>100</v>
      </c>
      <c r="I31" s="6"/>
      <c r="J31" s="6">
        <f>SUM(J8:J30)</f>
        <v>10</v>
      </c>
      <c r="K31" s="6">
        <f>SUM(K8:K30)</f>
        <v>227</v>
      </c>
      <c r="L31" s="6"/>
      <c r="M31" s="6">
        <f>SUM(M8:M30)</f>
        <v>176</v>
      </c>
      <c r="N31" s="6">
        <f>SUM(N8:N30)</f>
        <v>350</v>
      </c>
      <c r="O31" s="6"/>
      <c r="P31" s="6">
        <f>SUM(P8:P30)</f>
        <v>532</v>
      </c>
    </row>
    <row r="33" spans="1:2" x14ac:dyDescent="0.25">
      <c r="A33" s="17" t="s">
        <v>10</v>
      </c>
      <c r="B33" s="17"/>
    </row>
  </sheetData>
  <mergeCells count="10">
    <mergeCell ref="A1:P1"/>
    <mergeCell ref="M5:P5"/>
    <mergeCell ref="A4:A6"/>
    <mergeCell ref="B4:B6"/>
    <mergeCell ref="A2:P3"/>
    <mergeCell ref="C4:P4"/>
    <mergeCell ref="C5:D5"/>
    <mergeCell ref="E5:G5"/>
    <mergeCell ref="H5:I5"/>
    <mergeCell ref="J5:L5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2025-04-22T06:45:13Z</cp:lastPrinted>
  <dcterms:created xsi:type="dcterms:W3CDTF">2012-02-22T09:38:30Z</dcterms:created>
  <dcterms:modified xsi:type="dcterms:W3CDTF">2025-04-22T09:33:06Z</dcterms:modified>
</cp:coreProperties>
</file>